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pavani\public\desenv\artigos&amp;etc_congressos\ELDL_Learning\2025\"/>
    </mc:Choice>
  </mc:AlternateContent>
  <xr:revisionPtr revIDLastSave="0" documentId="13_ncr:1_{F6D9AFB2-430A-481A-BE43-8B1DCB626441}" xr6:coauthVersionLast="36" xr6:coauthVersionMax="36" xr10:uidLastSave="{00000000-0000-0000-0000-000000000000}"/>
  <bookViews>
    <workbookView xWindow="0" yWindow="0" windowWidth="19200" windowHeight="6930" xr2:uid="{ACAC6045-9C8D-4671-917E-90E93F1CC6F5}"/>
  </bookViews>
  <sheets>
    <sheet name="GeneralInfo" sheetId="1" r:id="rId1"/>
    <sheet name="HomePage" sheetId="2" r:id="rId2"/>
    <sheet name="#DisciplinesSubjects" sheetId="3" r:id="rId3"/>
    <sheet name="#MaterialsType" sheetId="8" r:id="rId4"/>
    <sheet name="#AudienceLevel" sheetId="5" r:id="rId5"/>
    <sheet name="#Language" sheetId="6" r:id="rId6"/>
    <sheet name="#Format" sheetId="7" r:id="rId7"/>
    <sheet name="Sheet1" sheetId="4" state="hidden"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1" i="7" l="1"/>
  <c r="B29" i="8" l="1"/>
  <c r="D29" i="8"/>
  <c r="D21" i="7"/>
  <c r="D23" i="6"/>
  <c r="B23" i="6"/>
  <c r="D15" i="5"/>
  <c r="B15" i="5"/>
  <c r="B18" i="3" l="1"/>
  <c r="D18" i="3"/>
  <c r="G41" i="4" l="1"/>
  <c r="F41" i="4"/>
  <c r="G16" i="4"/>
  <c r="F16" i="4"/>
</calcChain>
</file>

<file path=xl/sharedStrings.xml><?xml version="1.0" encoding="utf-8"?>
<sst xmlns="http://schemas.openxmlformats.org/spreadsheetml/2006/main" count="301" uniqueCount="173">
  <si>
    <t xml:space="preserve">Easy access main numbers </t>
  </si>
  <si>
    <t>MERLOT</t>
  </si>
  <si>
    <t>OERCommons</t>
  </si>
  <si>
    <t>Y</t>
  </si>
  <si>
    <t>N</t>
  </si>
  <si>
    <t>OERs DisciplineAreas/Subjects</t>
  </si>
  <si>
    <t>Academic Support Services</t>
  </si>
  <si>
    <t>Arts</t>
  </si>
  <si>
    <t xml:space="preserve">Business </t>
  </si>
  <si>
    <t>Education</t>
  </si>
  <si>
    <t>Health Sciences</t>
  </si>
  <si>
    <t>Humanities</t>
  </si>
  <si>
    <t>Mathematics and Statistics</t>
  </si>
  <si>
    <t>Science and Technology</t>
  </si>
  <si>
    <t>Social Sciences</t>
  </si>
  <si>
    <t>Workforce Development</t>
  </si>
  <si>
    <t>Applied Science</t>
  </si>
  <si>
    <t>Arts and Humanities</t>
  </si>
  <si>
    <t>Business and Communication</t>
  </si>
  <si>
    <t>Career and Technical Eucation</t>
  </si>
  <si>
    <t>English Language Arts</t>
  </si>
  <si>
    <t>History</t>
  </si>
  <si>
    <t>Law</t>
  </si>
  <si>
    <t>Life Science</t>
  </si>
  <si>
    <t>Mathematics</t>
  </si>
  <si>
    <t>Physcal Science</t>
  </si>
  <si>
    <t>Research and Scholarship</t>
  </si>
  <si>
    <t>Social Science</t>
  </si>
  <si>
    <t>MaterialType/MaterialsTypes</t>
  </si>
  <si>
    <t>Animation</t>
  </si>
  <si>
    <t>Assessment</t>
  </si>
  <si>
    <t>Assignment</t>
  </si>
  <si>
    <t>Case Study</t>
  </si>
  <si>
    <t>Collection</t>
  </si>
  <si>
    <t>Development Tool</t>
  </si>
  <si>
    <t>Drill and Practice</t>
  </si>
  <si>
    <t>ePortfolio</t>
  </si>
  <si>
    <t>HSP Interactive</t>
  </si>
  <si>
    <t>Hybrid or Blended Course</t>
  </si>
  <si>
    <t>Immersive Technologies / AR VR</t>
  </si>
  <si>
    <t>Learning Object Repository</t>
  </si>
  <si>
    <t>Online Course</t>
  </si>
  <si>
    <t>Online Course Module</t>
  </si>
  <si>
    <t>Open (Access) Journal Article</t>
  </si>
  <si>
    <t>Open (Access) Textbook</t>
  </si>
  <si>
    <t>Presentation</t>
  </si>
  <si>
    <t>Quiz/Tests</t>
  </si>
  <si>
    <t>Reference Material</t>
  </si>
  <si>
    <t>Simulation</t>
  </si>
  <si>
    <t>Social Networking Tool</t>
  </si>
  <si>
    <t>Syllabus</t>
  </si>
  <si>
    <t xml:space="preserve">Tutorial </t>
  </si>
  <si>
    <t>Workshop and Training Material</t>
  </si>
  <si>
    <t>Activity/Lab</t>
  </si>
  <si>
    <t>Dataset</t>
  </si>
  <si>
    <t>Diagram/Illustration</t>
  </si>
  <si>
    <t>Full Course</t>
  </si>
  <si>
    <t>Game</t>
  </si>
  <si>
    <t>Interactive</t>
  </si>
  <si>
    <t>Module</t>
  </si>
  <si>
    <t>Textbook</t>
  </si>
  <si>
    <t>Lecture</t>
  </si>
  <si>
    <t>Lecture Notes</t>
  </si>
  <si>
    <t>Lesson</t>
  </si>
  <si>
    <t>Lesson Plan</t>
  </si>
  <si>
    <t>Primary Source</t>
  </si>
  <si>
    <t>Reading</t>
  </si>
  <si>
    <t>Student Guide</t>
  </si>
  <si>
    <t>Teaching/Learning Strategy</t>
  </si>
  <si>
    <t>Unit of Study</t>
  </si>
  <si>
    <t>Homework/Assignment</t>
  </si>
  <si>
    <t>Registered Members</t>
  </si>
  <si>
    <t>Member Institutions</t>
  </si>
  <si>
    <t>Recent Contributions</t>
  </si>
  <si>
    <t>Pre-K</t>
  </si>
  <si>
    <t>Grade School</t>
  </si>
  <si>
    <t>Middle School</t>
  </si>
  <si>
    <t>High School</t>
  </si>
  <si>
    <t>College General Ed</t>
  </si>
  <si>
    <t>College Lower Division</t>
  </si>
  <si>
    <t>College Upper Division</t>
  </si>
  <si>
    <t>Graduate School</t>
  </si>
  <si>
    <t>Professional</t>
  </si>
  <si>
    <t>Community College/Lower Division</t>
  </si>
  <si>
    <t>Grasuate/Professional</t>
  </si>
  <si>
    <t>Career/Technical</t>
  </si>
  <si>
    <t>Upper Primary</t>
  </si>
  <si>
    <t>Lower Primary</t>
  </si>
  <si>
    <t>Adult Education</t>
  </si>
  <si>
    <t>Preschool</t>
  </si>
  <si>
    <t>English</t>
  </si>
  <si>
    <t>Spanish</t>
  </si>
  <si>
    <t>French</t>
  </si>
  <si>
    <t>Portuguese</t>
  </si>
  <si>
    <t>German</t>
  </si>
  <si>
    <t>Chinese</t>
  </si>
  <si>
    <t>Japanese</t>
  </si>
  <si>
    <t>Hindi</t>
  </si>
  <si>
    <t>Arabic</t>
  </si>
  <si>
    <t>Audio File</t>
  </si>
  <si>
    <t>Common Cartridge</t>
  </si>
  <si>
    <t>Document</t>
  </si>
  <si>
    <t>Executable Program</t>
  </si>
  <si>
    <t>Flash</t>
  </si>
  <si>
    <t>Image</t>
  </si>
  <si>
    <t>Java Applet</t>
  </si>
  <si>
    <t>PDF</t>
  </si>
  <si>
    <t>SCORM</t>
  </si>
  <si>
    <t>Spreadsheet</t>
  </si>
  <si>
    <t>Video</t>
  </si>
  <si>
    <t>Website</t>
  </si>
  <si>
    <t>Zip</t>
  </si>
  <si>
    <t>Other</t>
  </si>
  <si>
    <t>Total</t>
  </si>
  <si>
    <t>Text/HTML</t>
  </si>
  <si>
    <t>Downloadable doc</t>
  </si>
  <si>
    <t>Graphics/Photos</t>
  </si>
  <si>
    <t>eBook</t>
  </si>
  <si>
    <t>Audio</t>
  </si>
  <si>
    <t>Mobile</t>
  </si>
  <si>
    <t>Braille/BRF</t>
  </si>
  <si>
    <t>Numbers of OERs by DisciplineAreas/Subjects</t>
  </si>
  <si>
    <t>Numbers of OERs by MaterialType/MaterialsTypes</t>
  </si>
  <si>
    <t>Numbers of OERs by Audience/Educational Level</t>
  </si>
  <si>
    <t>Numbers of OERs by Language</t>
  </si>
  <si>
    <t>Numbers of OERs by TechnicalFormat/MediaFormat</t>
  </si>
  <si>
    <t>Sheet 1</t>
  </si>
  <si>
    <t>This Introduction.</t>
  </si>
  <si>
    <t>Sheet 2</t>
  </si>
  <si>
    <t>Sheet 3</t>
  </si>
  <si>
    <t>Sheet 4</t>
  </si>
  <si>
    <t>Sheet 5</t>
  </si>
  <si>
    <t>Sheet 6</t>
  </si>
  <si>
    <t>Sheet 7</t>
  </si>
  <si>
    <t>Objective:</t>
  </si>
  <si>
    <t>Time span:</t>
  </si>
  <si>
    <t>An Overview of OERs on MERLOT and OERCommons</t>
  </si>
  <si>
    <t>https://www.merlot.org</t>
  </si>
  <si>
    <t>https://oercommons.org</t>
  </si>
  <si>
    <t xml:space="preserve">(1) They are open to receive OERs from any country in the world. </t>
  </si>
  <si>
    <t>(2) They are open to many Discipline Areas / Subjects.</t>
  </si>
  <si>
    <t>(3) They accept OERs in many languages, in many educational levels, in many tech formats, in many types of materials..</t>
  </si>
  <si>
    <t>(4) They do not charge any fees to host OERs metadata or to search and link to the resource..</t>
  </si>
  <si>
    <t>Mobile Platform</t>
  </si>
  <si>
    <t>An overvier of the characteristics of tthe Home Pages of the websites.</t>
  </si>
  <si>
    <t>This spreadsheet has 7 sheets (in every sheet the order of information is alphabetical - MERLOT and OERCommons). They are:</t>
  </si>
  <si>
    <t>Numbers of OERs by Discipline Areas / Subject.</t>
  </si>
  <si>
    <t>Numbers of OERs by Material Type / Materials Types.</t>
  </si>
  <si>
    <t>Numbers of OERs by Audience / Educational Level.</t>
  </si>
  <si>
    <t>Numbers of OERs by Language / Language.</t>
  </si>
  <si>
    <t>Numbers of OERs by Technical Format / Media Format.</t>
  </si>
  <si>
    <t>Bengali</t>
  </si>
  <si>
    <t>Russian</t>
  </si>
  <si>
    <t>Indonesian</t>
  </si>
  <si>
    <t>Urdu</t>
  </si>
  <si>
    <t>Marathi</t>
  </si>
  <si>
    <t>Vietnamese</t>
  </si>
  <si>
    <t>Telugu</t>
  </si>
  <si>
    <t>Hausa</t>
  </si>
  <si>
    <t>Turkish</t>
  </si>
  <si>
    <t>Note concerning the languages:</t>
  </si>
  <si>
    <t>Note concerning some data:</t>
  </si>
  <si>
    <t>Materials</t>
  </si>
  <si>
    <t xml:space="preserve">Follow a link and add the numbers. </t>
  </si>
  <si>
    <t>Could not find.</t>
  </si>
  <si>
    <t>Accessibility options</t>
  </si>
  <si>
    <t>List of Academic Partners</t>
  </si>
  <si>
    <t>Members Around the World</t>
  </si>
  <si>
    <t>The objective is to identify the profiles of the metadata collection of each one and also to indicate the main metadata elements they use,</t>
  </si>
  <si>
    <t>Data were collected on May 04, 2025.</t>
  </si>
  <si>
    <t xml:space="preserve">Both MERLOT and OERCommons host metadata of materials in dozens of languages. To limit the scope of this dataset, the languages that were searched were the ones in the list of the 20 Most Spoken Languages on the Ethnologue website (https://www.ethnologue.com/insights/ethnologue200/). </t>
  </si>
  <si>
    <t>Many cells containing data retrieved from the OERCommons search are painted yellow. The reason is because the numbers seem to be "flat". OERCommon was contacted and when a reply comes, this dataset will updated.</t>
  </si>
  <si>
    <t>This dataset contains data of  OER - Open Educational Resources available from two well known ROER - Repositories of Open Educational Resources: MERLOT and OERCommons. They are located in the United States. The reasons they were chosen were: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</si>
</sst>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theme="1"/>
      <name val="Verdana"/>
      <family val="2"/>
    </font>
    <font>
      <b/>
      <sz val="9"/>
      <color theme="0"/>
      <name val="Verdana"/>
      <family val="2"/>
    </font>
    <font>
      <b/>
      <sz val="9"/>
      <color theme="1"/>
      <name val="Verdana"/>
      <family val="2"/>
    </font>
    <font>
      <b/>
      <sz val="11"/>
      <color theme="0"/>
      <name val="Calibri"/>
      <family val="2"/>
      <scheme val="minor"/>
    </font>
    <font>
      <u/>
      <sz val="11"/>
      <color theme="10"/>
      <name val="Calibri"/>
      <family val="2"/>
      <scheme val="minor"/>
    </font>
    <font>
      <b/>
      <sz val="11"/>
      <color theme="0"/>
      <name val="Verdana"/>
      <family val="2"/>
    </font>
    <font>
      <b/>
      <u/>
      <sz val="11"/>
      <color theme="10"/>
      <name val="Verdana"/>
      <family val="2"/>
    </font>
    <font>
      <b/>
      <sz val="9"/>
      <color rgb="FFFF0000"/>
      <name val="Verdana"/>
      <family val="2"/>
    </font>
    <font>
      <sz val="9"/>
      <color rgb="FFFF0000"/>
      <name val="Verdana"/>
      <family val="2"/>
    </font>
    <font>
      <b/>
      <sz val="9"/>
      <name val="Verdana"/>
      <family val="2"/>
    </font>
    <font>
      <sz val="9"/>
      <name val="Verdana"/>
      <family val="2"/>
    </font>
  </fonts>
  <fills count="4">
    <fill>
      <patternFill patternType="none"/>
    </fill>
    <fill>
      <patternFill patternType="gray125"/>
    </fill>
    <fill>
      <patternFill patternType="solid">
        <fgColor theme="4" tint="-0.249977111117893"/>
        <bgColor indexed="64"/>
      </patternFill>
    </fill>
    <fill>
      <patternFill patternType="solid">
        <fgColor rgb="FFFFFF00"/>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1" fillId="0" borderId="0" xfId="0" applyFont="1"/>
    <xf numFmtId="0" fontId="1" fillId="0" borderId="0" xfId="0" applyFont="1" applyAlignment="1">
      <alignment horizontal="center"/>
    </xf>
    <xf numFmtId="0" fontId="2" fillId="2" borderId="0" xfId="0" applyFont="1" applyFill="1" applyAlignment="1">
      <alignment horizontal="center"/>
    </xf>
    <xf numFmtId="3" fontId="1" fillId="0" borderId="0" xfId="0" applyNumberFormat="1" applyFont="1"/>
    <xf numFmtId="0" fontId="1" fillId="0" borderId="2" xfId="0" applyFont="1" applyBorder="1"/>
    <xf numFmtId="3" fontId="1" fillId="0" borderId="2" xfId="0" applyNumberFormat="1" applyFont="1" applyBorder="1"/>
    <xf numFmtId="3" fontId="1" fillId="0" borderId="3" xfId="0" applyNumberFormat="1" applyFont="1" applyBorder="1"/>
    <xf numFmtId="0" fontId="1" fillId="0" borderId="4" xfId="0" applyFont="1" applyBorder="1"/>
    <xf numFmtId="0" fontId="1" fillId="0" borderId="0" xfId="0" applyFont="1" applyBorder="1"/>
    <xf numFmtId="3" fontId="1" fillId="0" borderId="0" xfId="0" applyNumberFormat="1" applyFont="1" applyBorder="1"/>
    <xf numFmtId="3" fontId="1" fillId="0" borderId="5" xfId="0" applyNumberFormat="1" applyFont="1" applyBorder="1"/>
    <xf numFmtId="0" fontId="1" fillId="0" borderId="6" xfId="0" applyFont="1" applyBorder="1"/>
    <xf numFmtId="0" fontId="3" fillId="0" borderId="7" xfId="0" applyFont="1" applyBorder="1"/>
    <xf numFmtId="3" fontId="3" fillId="0" borderId="7" xfId="0" applyNumberFormat="1" applyFont="1" applyBorder="1"/>
    <xf numFmtId="3" fontId="3" fillId="0" borderId="8" xfId="0" applyNumberFormat="1" applyFont="1" applyBorder="1"/>
    <xf numFmtId="3" fontId="1" fillId="0" borderId="10" xfId="0" applyNumberFormat="1" applyFont="1" applyBorder="1"/>
    <xf numFmtId="3" fontId="3" fillId="0" borderId="9" xfId="0" applyNumberFormat="1" applyFont="1" applyBorder="1"/>
    <xf numFmtId="3" fontId="1" fillId="0" borderId="11" xfId="0" applyNumberFormat="1" applyFont="1" applyBorder="1"/>
    <xf numFmtId="0" fontId="1" fillId="0" borderId="12" xfId="0" applyFont="1" applyBorder="1"/>
    <xf numFmtId="0" fontId="1" fillId="0" borderId="13" xfId="0" applyFont="1" applyBorder="1"/>
    <xf numFmtId="0" fontId="3" fillId="0" borderId="14" xfId="0" applyFont="1" applyBorder="1"/>
    <xf numFmtId="3" fontId="1" fillId="3" borderId="5" xfId="0" applyNumberFormat="1" applyFont="1" applyFill="1" applyBorder="1"/>
    <xf numFmtId="0" fontId="1" fillId="0" borderId="5" xfId="0" applyFont="1" applyBorder="1"/>
    <xf numFmtId="0" fontId="1" fillId="0" borderId="3" xfId="0" applyFont="1" applyBorder="1"/>
    <xf numFmtId="0" fontId="2" fillId="2" borderId="0" xfId="0" applyFont="1" applyFill="1" applyAlignment="1">
      <alignment horizontal="center"/>
    </xf>
    <xf numFmtId="0" fontId="4" fillId="2" borderId="0" xfId="0" applyFont="1" applyFill="1" applyAlignment="1">
      <alignment horizontal="center"/>
    </xf>
    <xf numFmtId="0" fontId="7" fillId="0" borderId="0" xfId="1" applyFont="1" applyAlignment="1">
      <alignment horizontal="center"/>
    </xf>
    <xf numFmtId="0" fontId="1" fillId="0" borderId="1" xfId="0" applyFont="1" applyBorder="1"/>
    <xf numFmtId="0" fontId="1" fillId="0" borderId="7" xfId="0" applyFont="1" applyBorder="1"/>
    <xf numFmtId="0" fontId="1" fillId="0" borderId="8" xfId="0" applyFont="1" applyBorder="1"/>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1" fillId="0" borderId="4" xfId="0" applyFont="1" applyBorder="1" applyAlignment="1">
      <alignment horizontal="left"/>
    </xf>
    <xf numFmtId="0" fontId="1" fillId="0" borderId="0" xfId="0" applyFont="1" applyBorder="1" applyAlignment="1">
      <alignment horizontal="left"/>
    </xf>
    <xf numFmtId="0" fontId="1" fillId="0" borderId="5" xfId="0" applyFont="1" applyBorder="1" applyAlignment="1">
      <alignment horizontal="left"/>
    </xf>
    <xf numFmtId="0" fontId="1" fillId="0" borderId="4"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1" fillId="0" borderId="0"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6" fillId="2" borderId="0" xfId="0" applyFont="1" applyFill="1" applyAlignment="1">
      <alignment horizontal="center"/>
    </xf>
    <xf numFmtId="0" fontId="5" fillId="0" borderId="0" xfId="1" applyAlignment="1">
      <alignment horizontal="center"/>
    </xf>
    <xf numFmtId="0" fontId="8" fillId="0" borderId="1" xfId="0" applyFont="1" applyBorder="1" applyAlignment="1">
      <alignment horizontal="left"/>
    </xf>
    <xf numFmtId="0" fontId="8" fillId="0" borderId="2" xfId="0" applyFont="1" applyBorder="1" applyAlignment="1">
      <alignment horizontal="left"/>
    </xf>
    <xf numFmtId="0" fontId="8" fillId="0" borderId="3" xfId="0" applyFont="1" applyBorder="1" applyAlignment="1">
      <alignment horizontal="left"/>
    </xf>
    <xf numFmtId="0" fontId="9" fillId="0" borderId="4" xfId="0" applyFont="1" applyBorder="1" applyAlignment="1">
      <alignment horizontal="left"/>
    </xf>
    <xf numFmtId="0" fontId="9" fillId="0" borderId="0" xfId="0" applyFont="1" applyBorder="1" applyAlignment="1">
      <alignment horizontal="left"/>
    </xf>
    <xf numFmtId="0" fontId="9" fillId="0" borderId="5" xfId="0" applyFont="1" applyBorder="1" applyAlignment="1">
      <alignment horizontal="left"/>
    </xf>
    <xf numFmtId="0" fontId="8" fillId="0" borderId="6" xfId="0" applyFont="1" applyBorder="1" applyAlignment="1">
      <alignment horizontal="left"/>
    </xf>
    <xf numFmtId="0" fontId="8" fillId="0" borderId="7" xfId="0" applyFont="1" applyBorder="1" applyAlignment="1">
      <alignment horizontal="left"/>
    </xf>
    <xf numFmtId="0" fontId="8" fillId="0" borderId="8" xfId="0" applyFont="1" applyBorder="1" applyAlignment="1">
      <alignment horizontal="left"/>
    </xf>
    <xf numFmtId="0" fontId="3" fillId="0" borderId="0" xfId="0" applyFont="1"/>
    <xf numFmtId="0" fontId="10" fillId="0" borderId="1" xfId="0" applyFont="1" applyBorder="1" applyAlignment="1">
      <alignment horizontal="left"/>
    </xf>
    <xf numFmtId="0" fontId="10" fillId="0" borderId="2" xfId="0" applyFont="1" applyBorder="1" applyAlignment="1">
      <alignment horizontal="left"/>
    </xf>
    <xf numFmtId="0" fontId="10" fillId="0" borderId="3" xfId="0" applyFont="1" applyBorder="1" applyAlignment="1">
      <alignment horizontal="left"/>
    </xf>
    <xf numFmtId="0" fontId="11" fillId="0" borderId="4" xfId="0" applyFont="1" applyBorder="1" applyAlignment="1">
      <alignment horizontal="left"/>
    </xf>
    <xf numFmtId="0" fontId="11" fillId="0" borderId="0" xfId="0" applyFont="1" applyBorder="1" applyAlignment="1">
      <alignment horizontal="left"/>
    </xf>
    <xf numFmtId="0" fontId="11" fillId="0" borderId="5" xfId="0" applyFont="1" applyBorder="1" applyAlignment="1">
      <alignment horizontal="left"/>
    </xf>
    <xf numFmtId="0" fontId="11" fillId="0" borderId="6" xfId="0" applyFont="1" applyBorder="1" applyAlignment="1">
      <alignment horizontal="left"/>
    </xf>
    <xf numFmtId="0" fontId="11" fillId="0" borderId="7" xfId="0" applyFont="1" applyBorder="1" applyAlignment="1">
      <alignment horizontal="left"/>
    </xf>
    <xf numFmtId="0" fontId="11" fillId="0" borderId="8" xfId="0" applyFont="1" applyBorder="1" applyAlignment="1">
      <alignment horizontal="left"/>
    </xf>
    <xf numFmtId="3" fontId="1" fillId="0" borderId="0" xfId="0" applyNumberFormat="1"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ercommons.org/" TargetMode="External"/><Relationship Id="rId1" Type="http://schemas.openxmlformats.org/officeDocument/2006/relationships/hyperlink" Target="https://www.merlot.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A0E7A-B730-4C2A-8B6C-735B9620A1A3}">
  <dimension ref="A1:D36"/>
  <sheetViews>
    <sheetView tabSelected="1" zoomScale="130" zoomScaleNormal="130" workbookViewId="0">
      <selection activeCell="A5" sqref="A5"/>
    </sheetView>
  </sheetViews>
  <sheetFormatPr defaultRowHeight="11.5" x14ac:dyDescent="0.25"/>
  <cols>
    <col min="1" max="3" width="8.7265625" style="1"/>
    <col min="4" max="4" width="179.36328125" style="1" customWidth="1"/>
    <col min="5" max="16384" width="8.7265625" style="1"/>
  </cols>
  <sheetData>
    <row r="1" spans="1:4" ht="13.5" x14ac:dyDescent="0.25">
      <c r="A1" s="43" t="s">
        <v>136</v>
      </c>
      <c r="B1" s="43"/>
      <c r="C1" s="43"/>
      <c r="D1" s="43"/>
    </row>
    <row r="2" spans="1:4" ht="14.5" x14ac:dyDescent="0.35">
      <c r="A2" s="44" t="s">
        <v>137</v>
      </c>
      <c r="B2" s="27"/>
      <c r="C2" s="27"/>
      <c r="D2" s="27"/>
    </row>
    <row r="3" spans="1:4" ht="14.5" x14ac:dyDescent="0.35">
      <c r="A3" s="44" t="s">
        <v>138</v>
      </c>
      <c r="B3" s="44"/>
      <c r="C3" s="44"/>
      <c r="D3" s="44"/>
    </row>
    <row r="4" spans="1:4" ht="12" thickBot="1" x14ac:dyDescent="0.3"/>
    <row r="5" spans="1:4" x14ac:dyDescent="0.25">
      <c r="A5" s="28" t="s">
        <v>172</v>
      </c>
      <c r="B5" s="5"/>
      <c r="C5" s="5"/>
      <c r="D5" s="24"/>
    </row>
    <row r="6" spans="1:4" x14ac:dyDescent="0.25">
      <c r="A6" s="8" t="s">
        <v>139</v>
      </c>
      <c r="B6" s="9"/>
      <c r="C6" s="9"/>
      <c r="D6" s="23"/>
    </row>
    <row r="7" spans="1:4" x14ac:dyDescent="0.25">
      <c r="A7" s="1" t="s">
        <v>140</v>
      </c>
      <c r="B7" s="9"/>
      <c r="C7" s="9"/>
      <c r="D7" s="23"/>
    </row>
    <row r="8" spans="1:4" x14ac:dyDescent="0.25">
      <c r="A8" s="8" t="s">
        <v>141</v>
      </c>
      <c r="B8" s="9"/>
      <c r="C8" s="9"/>
      <c r="D8" s="23"/>
    </row>
    <row r="9" spans="1:4" x14ac:dyDescent="0.25">
      <c r="A9" s="8" t="s">
        <v>142</v>
      </c>
      <c r="B9" s="9"/>
      <c r="C9" s="9"/>
      <c r="D9" s="23"/>
    </row>
    <row r="10" spans="1:4" ht="12" thickBot="1" x14ac:dyDescent="0.3">
      <c r="A10" s="12"/>
      <c r="B10" s="29"/>
      <c r="C10" s="29"/>
      <c r="D10" s="30"/>
    </row>
    <row r="11" spans="1:4" ht="12" thickBot="1" x14ac:dyDescent="0.3"/>
    <row r="12" spans="1:4" x14ac:dyDescent="0.25">
      <c r="A12" s="31" t="s">
        <v>145</v>
      </c>
      <c r="B12" s="32"/>
      <c r="C12" s="32"/>
      <c r="D12" s="33"/>
    </row>
    <row r="13" spans="1:4" x14ac:dyDescent="0.25">
      <c r="A13" s="34"/>
      <c r="B13" s="35"/>
      <c r="C13" s="35"/>
      <c r="D13" s="36"/>
    </row>
    <row r="14" spans="1:4" x14ac:dyDescent="0.25">
      <c r="A14" s="37" t="s">
        <v>126</v>
      </c>
      <c r="B14" s="35" t="s">
        <v>127</v>
      </c>
      <c r="C14" s="35"/>
      <c r="D14" s="36"/>
    </row>
    <row r="15" spans="1:4" x14ac:dyDescent="0.25">
      <c r="A15" s="37" t="s">
        <v>128</v>
      </c>
      <c r="B15" s="35" t="s">
        <v>144</v>
      </c>
      <c r="C15" s="35"/>
      <c r="D15" s="36"/>
    </row>
    <row r="16" spans="1:4" x14ac:dyDescent="0.25">
      <c r="A16" s="37" t="s">
        <v>129</v>
      </c>
      <c r="B16" s="35" t="s">
        <v>146</v>
      </c>
      <c r="C16" s="35"/>
      <c r="D16" s="36"/>
    </row>
    <row r="17" spans="1:4" x14ac:dyDescent="0.25">
      <c r="A17" s="37" t="s">
        <v>130</v>
      </c>
      <c r="B17" s="35" t="s">
        <v>147</v>
      </c>
      <c r="C17" s="35"/>
      <c r="D17" s="36"/>
    </row>
    <row r="18" spans="1:4" x14ac:dyDescent="0.25">
      <c r="A18" s="37" t="s">
        <v>131</v>
      </c>
      <c r="B18" s="35" t="s">
        <v>148</v>
      </c>
      <c r="C18" s="35"/>
      <c r="D18" s="36"/>
    </row>
    <row r="19" spans="1:4" x14ac:dyDescent="0.25">
      <c r="A19" s="37" t="s">
        <v>132</v>
      </c>
      <c r="B19" s="35" t="s">
        <v>149</v>
      </c>
      <c r="C19" s="35"/>
      <c r="D19" s="36"/>
    </row>
    <row r="20" spans="1:4" x14ac:dyDescent="0.25">
      <c r="A20" s="37" t="s">
        <v>133</v>
      </c>
      <c r="B20" s="35" t="s">
        <v>150</v>
      </c>
      <c r="C20" s="35"/>
      <c r="D20" s="36"/>
    </row>
    <row r="21" spans="1:4" ht="12" thickBot="1" x14ac:dyDescent="0.3">
      <c r="A21" s="37"/>
      <c r="B21" s="40"/>
      <c r="C21" s="40"/>
      <c r="D21" s="41"/>
    </row>
    <row r="22" spans="1:4" x14ac:dyDescent="0.25">
      <c r="A22" s="31" t="s">
        <v>134</v>
      </c>
      <c r="B22" s="32"/>
      <c r="C22" s="32"/>
      <c r="D22" s="33"/>
    </row>
    <row r="23" spans="1:4" x14ac:dyDescent="0.25">
      <c r="A23" s="34"/>
      <c r="B23" s="35"/>
      <c r="C23" s="35"/>
      <c r="D23" s="36"/>
    </row>
    <row r="24" spans="1:4" ht="12" thickBot="1" x14ac:dyDescent="0.3">
      <c r="A24" s="42" t="s">
        <v>168</v>
      </c>
      <c r="B24" s="38"/>
      <c r="C24" s="38"/>
      <c r="D24" s="39"/>
    </row>
    <row r="25" spans="1:4" ht="12" thickBot="1" x14ac:dyDescent="0.3"/>
    <row r="26" spans="1:4" x14ac:dyDescent="0.25">
      <c r="A26" s="31" t="s">
        <v>135</v>
      </c>
      <c r="B26" s="32"/>
      <c r="C26" s="32"/>
      <c r="D26" s="33"/>
    </row>
    <row r="27" spans="1:4" x14ac:dyDescent="0.25">
      <c r="A27" s="34"/>
      <c r="B27" s="35"/>
      <c r="C27" s="35"/>
      <c r="D27" s="36"/>
    </row>
    <row r="28" spans="1:4" ht="12" thickBot="1" x14ac:dyDescent="0.3">
      <c r="A28" s="42" t="s">
        <v>169</v>
      </c>
      <c r="B28" s="38"/>
      <c r="C28" s="38"/>
      <c r="D28" s="39"/>
    </row>
    <row r="29" spans="1:4" ht="12" thickBot="1" x14ac:dyDescent="0.3"/>
    <row r="30" spans="1:4" x14ac:dyDescent="0.25">
      <c r="A30" s="55" t="s">
        <v>160</v>
      </c>
      <c r="B30" s="56"/>
      <c r="C30" s="56"/>
      <c r="D30" s="57"/>
    </row>
    <row r="31" spans="1:4" x14ac:dyDescent="0.25">
      <c r="A31" s="58"/>
      <c r="B31" s="59"/>
      <c r="C31" s="59"/>
      <c r="D31" s="60"/>
    </row>
    <row r="32" spans="1:4" s="54" customFormat="1" ht="12" thickBot="1" x14ac:dyDescent="0.3">
      <c r="A32" s="61" t="s">
        <v>170</v>
      </c>
      <c r="B32" s="62"/>
      <c r="C32" s="62"/>
      <c r="D32" s="63"/>
    </row>
    <row r="33" spans="1:4" ht="12" thickBot="1" x14ac:dyDescent="0.3"/>
    <row r="34" spans="1:4" x14ac:dyDescent="0.25">
      <c r="A34" s="45" t="s">
        <v>161</v>
      </c>
      <c r="B34" s="46"/>
      <c r="C34" s="46"/>
      <c r="D34" s="47"/>
    </row>
    <row r="35" spans="1:4" x14ac:dyDescent="0.25">
      <c r="A35" s="48"/>
      <c r="B35" s="49"/>
      <c r="C35" s="49"/>
      <c r="D35" s="50"/>
    </row>
    <row r="36" spans="1:4" s="54" customFormat="1" ht="12" thickBot="1" x14ac:dyDescent="0.3">
      <c r="A36" s="51" t="s">
        <v>171</v>
      </c>
      <c r="B36" s="52"/>
      <c r="C36" s="52"/>
      <c r="D36" s="53"/>
    </row>
  </sheetData>
  <mergeCells count="24">
    <mergeCell ref="A30:D30"/>
    <mergeCell ref="A31:D31"/>
    <mergeCell ref="A32:D32"/>
    <mergeCell ref="A34:D34"/>
    <mergeCell ref="A35:D35"/>
    <mergeCell ref="A36:D36"/>
    <mergeCell ref="A26:D26"/>
    <mergeCell ref="A27:D27"/>
    <mergeCell ref="A28:D28"/>
    <mergeCell ref="B19:D19"/>
    <mergeCell ref="B20:D20"/>
    <mergeCell ref="A22:D22"/>
    <mergeCell ref="A23:D23"/>
    <mergeCell ref="A24:D24"/>
    <mergeCell ref="B15:D15"/>
    <mergeCell ref="B16:D16"/>
    <mergeCell ref="B17:D17"/>
    <mergeCell ref="B18:D18"/>
    <mergeCell ref="A1:D1"/>
    <mergeCell ref="A2:D2"/>
    <mergeCell ref="A12:D12"/>
    <mergeCell ref="A13:D13"/>
    <mergeCell ref="B14:D14"/>
    <mergeCell ref="A3:D3"/>
  </mergeCells>
  <hyperlinks>
    <hyperlink ref="A2" r:id="rId1" xr:uid="{69509FAA-88DD-499F-82CA-4CC6B9D26472}"/>
    <hyperlink ref="A3" r:id="rId2" xr:uid="{682DF045-670E-46E3-AA0B-73B48125C1B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C0F6D-5A47-477D-AB02-2071E1DCA716}">
  <dimension ref="A1:I15"/>
  <sheetViews>
    <sheetView zoomScale="120" zoomScaleNormal="120" workbookViewId="0">
      <selection activeCell="G12" sqref="G12"/>
    </sheetView>
  </sheetViews>
  <sheetFormatPr defaultRowHeight="11.5" x14ac:dyDescent="0.25"/>
  <cols>
    <col min="1" max="1" width="23" style="1" customWidth="1"/>
    <col min="2" max="2" width="8.7265625" style="1"/>
    <col min="3" max="3" width="31.1796875" style="1" customWidth="1"/>
    <col min="4" max="16384" width="8.7265625" style="1"/>
  </cols>
  <sheetData>
    <row r="1" spans="1:9" x14ac:dyDescent="0.25">
      <c r="B1" s="3" t="s">
        <v>1</v>
      </c>
      <c r="C1" s="3" t="s">
        <v>2</v>
      </c>
    </row>
    <row r="2" spans="1:9" x14ac:dyDescent="0.25">
      <c r="B2" s="2"/>
      <c r="C2" s="2"/>
    </row>
    <row r="3" spans="1:9" x14ac:dyDescent="0.25">
      <c r="A3" s="1" t="s">
        <v>0</v>
      </c>
      <c r="B3" s="2" t="s">
        <v>3</v>
      </c>
      <c r="C3" s="2" t="s">
        <v>4</v>
      </c>
    </row>
    <row r="4" spans="1:9" x14ac:dyDescent="0.25">
      <c r="A4" s="1" t="s">
        <v>162</v>
      </c>
      <c r="B4" s="4">
        <v>107886</v>
      </c>
      <c r="C4" s="4" t="s">
        <v>163</v>
      </c>
    </row>
    <row r="5" spans="1:9" x14ac:dyDescent="0.25">
      <c r="A5" s="1" t="s">
        <v>71</v>
      </c>
      <c r="B5" s="4">
        <v>220006</v>
      </c>
      <c r="C5" s="4" t="s">
        <v>164</v>
      </c>
    </row>
    <row r="6" spans="1:9" x14ac:dyDescent="0.25">
      <c r="A6" s="1" t="s">
        <v>72</v>
      </c>
      <c r="B6" s="4">
        <v>4446</v>
      </c>
      <c r="C6" s="4" t="s">
        <v>164</v>
      </c>
    </row>
    <row r="7" spans="1:9" x14ac:dyDescent="0.25">
      <c r="A7" s="1" t="s">
        <v>73</v>
      </c>
      <c r="B7" s="4">
        <v>427</v>
      </c>
      <c r="C7" s="4" t="s">
        <v>164</v>
      </c>
    </row>
    <row r="8" spans="1:9" x14ac:dyDescent="0.25">
      <c r="A8" s="1" t="s">
        <v>165</v>
      </c>
      <c r="B8" s="64" t="s">
        <v>4</v>
      </c>
      <c r="C8" s="64" t="s">
        <v>4</v>
      </c>
    </row>
    <row r="9" spans="1:9" x14ac:dyDescent="0.25">
      <c r="A9" s="1" t="s">
        <v>167</v>
      </c>
      <c r="B9" s="64" t="s">
        <v>3</v>
      </c>
      <c r="C9" s="64" t="s">
        <v>4</v>
      </c>
    </row>
    <row r="10" spans="1:9" x14ac:dyDescent="0.25">
      <c r="A10" s="1" t="s">
        <v>166</v>
      </c>
      <c r="B10" s="64" t="s">
        <v>3</v>
      </c>
      <c r="C10" s="64" t="s">
        <v>4</v>
      </c>
    </row>
    <row r="11" spans="1:9" x14ac:dyDescent="0.25">
      <c r="B11" s="4"/>
      <c r="C11" s="4"/>
    </row>
    <row r="12" spans="1:9" x14ac:dyDescent="0.25">
      <c r="B12" s="4"/>
      <c r="C12" s="4"/>
      <c r="I12" s="4"/>
    </row>
    <row r="13" spans="1:9" x14ac:dyDescent="0.25">
      <c r="B13" s="4"/>
      <c r="C13" s="4"/>
    </row>
    <row r="14" spans="1:9" x14ac:dyDescent="0.25">
      <c r="B14" s="4"/>
      <c r="C14" s="4"/>
    </row>
    <row r="15" spans="1:9" x14ac:dyDescent="0.25">
      <c r="B15" s="4"/>
      <c r="C1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43D93-412B-4651-A2AA-79312C46C911}">
  <dimension ref="A1:F18"/>
  <sheetViews>
    <sheetView zoomScale="120" zoomScaleNormal="120" workbookViewId="0">
      <selection activeCell="B14" sqref="B14"/>
    </sheetView>
  </sheetViews>
  <sheetFormatPr defaultRowHeight="11.5" x14ac:dyDescent="0.25"/>
  <cols>
    <col min="1" max="1" width="29.08984375" style="1" customWidth="1"/>
    <col min="2" max="2" width="10.90625" style="1" customWidth="1"/>
    <col min="3" max="3" width="27.81640625" style="1" customWidth="1"/>
    <col min="4" max="4" width="10.1796875" style="1" customWidth="1"/>
    <col min="5" max="16384" width="8.7265625" style="1"/>
  </cols>
  <sheetData>
    <row r="1" spans="1:4" x14ac:dyDescent="0.25">
      <c r="A1" s="25" t="s">
        <v>121</v>
      </c>
      <c r="B1" s="25"/>
      <c r="C1" s="25"/>
      <c r="D1" s="25"/>
    </row>
    <row r="2" spans="1:4" ht="14.5" customHeight="1" x14ac:dyDescent="0.25">
      <c r="A2" s="25" t="s">
        <v>1</v>
      </c>
      <c r="B2" s="25"/>
      <c r="C2" s="25" t="s">
        <v>2</v>
      </c>
      <c r="D2" s="25"/>
    </row>
    <row r="3" spans="1:4" ht="12" thickBot="1" x14ac:dyDescent="0.3"/>
    <row r="4" spans="1:4" x14ac:dyDescent="0.25">
      <c r="A4" s="19"/>
      <c r="B4" s="18"/>
      <c r="C4" s="6"/>
      <c r="D4" s="7"/>
    </row>
    <row r="5" spans="1:4" x14ac:dyDescent="0.25">
      <c r="A5" s="20" t="s">
        <v>6</v>
      </c>
      <c r="B5" s="16">
        <v>9523</v>
      </c>
      <c r="C5" s="10" t="s">
        <v>16</v>
      </c>
      <c r="D5" s="11">
        <v>13831</v>
      </c>
    </row>
    <row r="6" spans="1:4" x14ac:dyDescent="0.25">
      <c r="A6" s="20" t="s">
        <v>7</v>
      </c>
      <c r="B6" s="16">
        <v>4142</v>
      </c>
      <c r="C6" s="10" t="s">
        <v>17</v>
      </c>
      <c r="D6" s="11">
        <v>10298</v>
      </c>
    </row>
    <row r="7" spans="1:4" x14ac:dyDescent="0.25">
      <c r="A7" s="20" t="s">
        <v>8</v>
      </c>
      <c r="B7" s="16">
        <v>10537</v>
      </c>
      <c r="C7" s="10" t="s">
        <v>18</v>
      </c>
      <c r="D7" s="11">
        <v>3124</v>
      </c>
    </row>
    <row r="8" spans="1:4" x14ac:dyDescent="0.25">
      <c r="A8" s="20" t="s">
        <v>9</v>
      </c>
      <c r="B8" s="16">
        <v>13288</v>
      </c>
      <c r="C8" s="10" t="s">
        <v>19</v>
      </c>
      <c r="D8" s="11">
        <v>4032</v>
      </c>
    </row>
    <row r="9" spans="1:4" x14ac:dyDescent="0.25">
      <c r="A9" s="20" t="s">
        <v>10</v>
      </c>
      <c r="B9" s="16">
        <v>10619</v>
      </c>
      <c r="C9" s="10" t="s">
        <v>9</v>
      </c>
      <c r="D9" s="11">
        <v>9248</v>
      </c>
    </row>
    <row r="10" spans="1:4" x14ac:dyDescent="0.25">
      <c r="A10" s="20" t="s">
        <v>11</v>
      </c>
      <c r="B10" s="16">
        <v>11869</v>
      </c>
      <c r="C10" s="10" t="s">
        <v>20</v>
      </c>
      <c r="D10" s="11">
        <v>5182</v>
      </c>
    </row>
    <row r="11" spans="1:4" x14ac:dyDescent="0.25">
      <c r="A11" s="20" t="s">
        <v>12</v>
      </c>
      <c r="B11" s="16">
        <v>45386</v>
      </c>
      <c r="C11" s="10" t="s">
        <v>21</v>
      </c>
      <c r="D11" s="11">
        <v>7980</v>
      </c>
    </row>
    <row r="12" spans="1:4" x14ac:dyDescent="0.25">
      <c r="A12" s="20" t="s">
        <v>13</v>
      </c>
      <c r="B12" s="16">
        <v>45386</v>
      </c>
      <c r="C12" s="10" t="s">
        <v>22</v>
      </c>
      <c r="D12" s="11">
        <v>461</v>
      </c>
    </row>
    <row r="13" spans="1:4" x14ac:dyDescent="0.25">
      <c r="A13" s="20" t="s">
        <v>14</v>
      </c>
      <c r="B13" s="16">
        <v>8438</v>
      </c>
      <c r="C13" s="10" t="s">
        <v>23</v>
      </c>
      <c r="D13" s="11">
        <v>13283</v>
      </c>
    </row>
    <row r="14" spans="1:4" x14ac:dyDescent="0.25">
      <c r="A14" s="20" t="s">
        <v>15</v>
      </c>
      <c r="B14" s="16">
        <v>3107</v>
      </c>
      <c r="C14" s="10" t="s">
        <v>24</v>
      </c>
      <c r="D14" s="11">
        <v>8012</v>
      </c>
    </row>
    <row r="15" spans="1:4" x14ac:dyDescent="0.25">
      <c r="A15" s="20"/>
      <c r="B15" s="16"/>
      <c r="C15" s="10" t="s">
        <v>25</v>
      </c>
      <c r="D15" s="11">
        <v>10597</v>
      </c>
    </row>
    <row r="16" spans="1:4" x14ac:dyDescent="0.25">
      <c r="A16" s="20"/>
      <c r="B16" s="16"/>
      <c r="C16" s="10" t="s">
        <v>26</v>
      </c>
      <c r="D16" s="11">
        <v>63</v>
      </c>
    </row>
    <row r="17" spans="1:6" x14ac:dyDescent="0.25">
      <c r="A17" s="20"/>
      <c r="B17" s="16"/>
      <c r="C17" s="10" t="s">
        <v>27</v>
      </c>
      <c r="D17" s="11">
        <v>8579</v>
      </c>
    </row>
    <row r="18" spans="1:6" ht="12" thickBot="1" x14ac:dyDescent="0.3">
      <c r="A18" s="21" t="s">
        <v>113</v>
      </c>
      <c r="B18" s="17">
        <f>SUM(B5:B14)</f>
        <v>162295</v>
      </c>
      <c r="C18" s="14" t="s">
        <v>113</v>
      </c>
      <c r="D18" s="15">
        <f>SUM(D5:D17)</f>
        <v>94690</v>
      </c>
      <c r="E18" s="4"/>
      <c r="F18" s="4"/>
    </row>
  </sheetData>
  <mergeCells count="3">
    <mergeCell ref="A2:B2"/>
    <mergeCell ref="C2:D2"/>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B6503-1317-4284-A138-5BB752F8369E}">
  <dimension ref="A1:D29"/>
  <sheetViews>
    <sheetView zoomScale="120" zoomScaleNormal="120" workbookViewId="0">
      <selection activeCell="B29" sqref="B29"/>
    </sheetView>
  </sheetViews>
  <sheetFormatPr defaultRowHeight="11.5" x14ac:dyDescent="0.25"/>
  <cols>
    <col min="1" max="1" width="28.7265625" style="1" customWidth="1"/>
    <col min="2" max="2" width="10.08984375" style="1" customWidth="1"/>
    <col min="3" max="3" width="30.26953125" style="1" customWidth="1"/>
    <col min="4" max="4" width="9.7265625" style="1" customWidth="1"/>
    <col min="5" max="16384" width="8.7265625" style="1"/>
  </cols>
  <sheetData>
    <row r="1" spans="1:4" x14ac:dyDescent="0.25">
      <c r="A1" s="25" t="s">
        <v>122</v>
      </c>
      <c r="B1" s="25"/>
      <c r="C1" s="25"/>
      <c r="D1" s="25"/>
    </row>
    <row r="2" spans="1:4" x14ac:dyDescent="0.25">
      <c r="A2" s="25" t="s">
        <v>1</v>
      </c>
      <c r="B2" s="25"/>
      <c r="C2" s="25" t="s">
        <v>2</v>
      </c>
      <c r="D2" s="25"/>
    </row>
    <row r="3" spans="1:4" ht="12" thickBot="1" x14ac:dyDescent="0.3"/>
    <row r="4" spans="1:4" x14ac:dyDescent="0.25">
      <c r="A4" s="19"/>
      <c r="B4" s="18"/>
      <c r="C4" s="6"/>
      <c r="D4" s="7"/>
    </row>
    <row r="5" spans="1:4" x14ac:dyDescent="0.25">
      <c r="A5" s="20" t="s">
        <v>29</v>
      </c>
      <c r="B5" s="16">
        <v>7526</v>
      </c>
      <c r="C5" s="10" t="s">
        <v>53</v>
      </c>
      <c r="D5" s="11">
        <v>18648</v>
      </c>
    </row>
    <row r="6" spans="1:4" x14ac:dyDescent="0.25">
      <c r="A6" s="20" t="s">
        <v>30</v>
      </c>
      <c r="B6" s="16">
        <v>2505</v>
      </c>
      <c r="C6" s="10" t="s">
        <v>30</v>
      </c>
      <c r="D6" s="11">
        <v>4077</v>
      </c>
    </row>
    <row r="7" spans="1:4" x14ac:dyDescent="0.25">
      <c r="A7" s="20" t="s">
        <v>31</v>
      </c>
      <c r="B7" s="16">
        <v>3477</v>
      </c>
      <c r="C7" s="10" t="s">
        <v>32</v>
      </c>
      <c r="D7" s="11">
        <v>1737</v>
      </c>
    </row>
    <row r="8" spans="1:4" x14ac:dyDescent="0.25">
      <c r="A8" s="20" t="s">
        <v>32</v>
      </c>
      <c r="B8" s="16">
        <v>1799</v>
      </c>
      <c r="C8" s="10" t="s">
        <v>54</v>
      </c>
      <c r="D8" s="11">
        <v>638</v>
      </c>
    </row>
    <row r="9" spans="1:4" x14ac:dyDescent="0.25">
      <c r="A9" s="20" t="s">
        <v>33</v>
      </c>
      <c r="B9" s="16">
        <v>6714</v>
      </c>
      <c r="C9" s="10" t="s">
        <v>55</v>
      </c>
      <c r="D9" s="11">
        <v>7941</v>
      </c>
    </row>
    <row r="10" spans="1:4" x14ac:dyDescent="0.25">
      <c r="A10" s="20" t="s">
        <v>34</v>
      </c>
      <c r="B10" s="16">
        <v>1168</v>
      </c>
      <c r="C10" s="10" t="s">
        <v>56</v>
      </c>
      <c r="D10" s="11">
        <v>5157</v>
      </c>
    </row>
    <row r="11" spans="1:4" x14ac:dyDescent="0.25">
      <c r="A11" s="20" t="s">
        <v>35</v>
      </c>
      <c r="B11" s="16">
        <v>2420</v>
      </c>
      <c r="C11" s="10" t="s">
        <v>57</v>
      </c>
      <c r="D11" s="11">
        <v>579</v>
      </c>
    </row>
    <row r="12" spans="1:4" x14ac:dyDescent="0.25">
      <c r="A12" s="20" t="s">
        <v>36</v>
      </c>
      <c r="B12" s="16">
        <v>988</v>
      </c>
      <c r="C12" s="10" t="s">
        <v>70</v>
      </c>
      <c r="D12" s="11">
        <v>3766</v>
      </c>
    </row>
    <row r="13" spans="1:4" x14ac:dyDescent="0.25">
      <c r="A13" s="20" t="s">
        <v>37</v>
      </c>
      <c r="B13" s="16">
        <v>29</v>
      </c>
      <c r="C13" s="10" t="s">
        <v>58</v>
      </c>
      <c r="D13" s="11">
        <v>2678</v>
      </c>
    </row>
    <row r="14" spans="1:4" x14ac:dyDescent="0.25">
      <c r="A14" s="20" t="s">
        <v>38</v>
      </c>
      <c r="B14" s="16">
        <v>190</v>
      </c>
      <c r="C14" s="10" t="s">
        <v>61</v>
      </c>
      <c r="D14" s="11">
        <v>7195</v>
      </c>
    </row>
    <row r="15" spans="1:4" x14ac:dyDescent="0.25">
      <c r="A15" s="20" t="s">
        <v>39</v>
      </c>
      <c r="B15" s="16">
        <v>11</v>
      </c>
      <c r="C15" s="10" t="s">
        <v>62</v>
      </c>
      <c r="D15" s="11">
        <v>1850</v>
      </c>
    </row>
    <row r="16" spans="1:4" x14ac:dyDescent="0.25">
      <c r="A16" s="20" t="s">
        <v>40</v>
      </c>
      <c r="B16" s="16">
        <v>1469</v>
      </c>
      <c r="C16" s="10" t="s">
        <v>63</v>
      </c>
      <c r="D16" s="11">
        <v>9274</v>
      </c>
    </row>
    <row r="17" spans="1:4" x14ac:dyDescent="0.25">
      <c r="A17" s="20" t="s">
        <v>41</v>
      </c>
      <c r="B17" s="16">
        <v>9056</v>
      </c>
      <c r="C17" s="10" t="s">
        <v>64</v>
      </c>
      <c r="D17" s="11">
        <v>12097</v>
      </c>
    </row>
    <row r="18" spans="1:4" x14ac:dyDescent="0.25">
      <c r="A18" s="20" t="s">
        <v>42</v>
      </c>
      <c r="B18" s="16">
        <v>593</v>
      </c>
      <c r="C18" s="10" t="s">
        <v>59</v>
      </c>
      <c r="D18" s="11">
        <v>4429</v>
      </c>
    </row>
    <row r="19" spans="1:4" x14ac:dyDescent="0.25">
      <c r="A19" s="20" t="s">
        <v>43</v>
      </c>
      <c r="B19" s="16">
        <v>4666</v>
      </c>
      <c r="C19" s="10" t="s">
        <v>65</v>
      </c>
      <c r="D19" s="11">
        <v>4343</v>
      </c>
    </row>
    <row r="20" spans="1:4" x14ac:dyDescent="0.25">
      <c r="A20" s="20" t="s">
        <v>44</v>
      </c>
      <c r="B20" s="16">
        <v>10485</v>
      </c>
      <c r="C20" s="10" t="s">
        <v>66</v>
      </c>
      <c r="D20" s="11">
        <v>10112</v>
      </c>
    </row>
    <row r="21" spans="1:4" x14ac:dyDescent="0.25">
      <c r="A21" s="20" t="s">
        <v>45</v>
      </c>
      <c r="B21" s="16">
        <v>22473</v>
      </c>
      <c r="C21" s="10" t="s">
        <v>48</v>
      </c>
      <c r="D21" s="11">
        <v>1041</v>
      </c>
    </row>
    <row r="22" spans="1:4" x14ac:dyDescent="0.25">
      <c r="A22" s="20" t="s">
        <v>46</v>
      </c>
      <c r="B22" s="16">
        <v>988</v>
      </c>
      <c r="C22" s="10" t="s">
        <v>67</v>
      </c>
      <c r="D22" s="11">
        <v>1197</v>
      </c>
    </row>
    <row r="23" spans="1:4" x14ac:dyDescent="0.25">
      <c r="A23" s="20" t="s">
        <v>47</v>
      </c>
      <c r="B23" s="16">
        <v>17806</v>
      </c>
      <c r="C23" s="10" t="s">
        <v>50</v>
      </c>
      <c r="D23" s="11">
        <v>894</v>
      </c>
    </row>
    <row r="24" spans="1:4" x14ac:dyDescent="0.25">
      <c r="A24" s="20" t="s">
        <v>48</v>
      </c>
      <c r="B24" s="16">
        <v>7484</v>
      </c>
      <c r="C24" s="10" t="s">
        <v>68</v>
      </c>
      <c r="D24" s="11">
        <v>3649</v>
      </c>
    </row>
    <row r="25" spans="1:4" x14ac:dyDescent="0.25">
      <c r="A25" s="20" t="s">
        <v>49</v>
      </c>
      <c r="B25" s="16">
        <v>446</v>
      </c>
      <c r="C25" s="10" t="s">
        <v>60</v>
      </c>
      <c r="D25" s="11">
        <v>7336</v>
      </c>
    </row>
    <row r="26" spans="1:4" x14ac:dyDescent="0.25">
      <c r="A26" s="20" t="s">
        <v>50</v>
      </c>
      <c r="B26" s="16">
        <v>85</v>
      </c>
      <c r="C26" s="10" t="s">
        <v>69</v>
      </c>
      <c r="D26" s="11">
        <v>3351</v>
      </c>
    </row>
    <row r="27" spans="1:4" x14ac:dyDescent="0.25">
      <c r="A27" s="20" t="s">
        <v>51</v>
      </c>
      <c r="B27" s="16">
        <v>4464</v>
      </c>
      <c r="C27" s="10"/>
      <c r="D27" s="11"/>
    </row>
    <row r="28" spans="1:4" x14ac:dyDescent="0.25">
      <c r="A28" s="20" t="s">
        <v>52</v>
      </c>
      <c r="B28" s="16">
        <v>1045</v>
      </c>
      <c r="C28" s="10"/>
      <c r="D28" s="11"/>
    </row>
    <row r="29" spans="1:4" ht="12" thickBot="1" x14ac:dyDescent="0.3">
      <c r="A29" s="21" t="s">
        <v>113</v>
      </c>
      <c r="B29" s="17">
        <f>SUM(B5:B28)</f>
        <v>107887</v>
      </c>
      <c r="C29" s="14" t="s">
        <v>113</v>
      </c>
      <c r="D29" s="15">
        <f>SUM(D5:D28)</f>
        <v>111989</v>
      </c>
    </row>
  </sheetData>
  <mergeCells count="3">
    <mergeCell ref="A2:B2"/>
    <mergeCell ref="C2:D2"/>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662F7-1859-4F9D-A9A9-3538D3FF6250}">
  <dimension ref="A1:D15"/>
  <sheetViews>
    <sheetView zoomScale="120" zoomScaleNormal="120" workbookViewId="0">
      <selection activeCell="D10" sqref="D10"/>
    </sheetView>
  </sheetViews>
  <sheetFormatPr defaultRowHeight="11.5" x14ac:dyDescent="0.25"/>
  <cols>
    <col min="1" max="1" width="28.6328125" style="1" customWidth="1"/>
    <col min="2" max="2" width="8.7265625" style="1"/>
    <col min="3" max="3" width="31.1796875" style="1" customWidth="1"/>
    <col min="4" max="16384" width="8.7265625" style="1"/>
  </cols>
  <sheetData>
    <row r="1" spans="1:4" x14ac:dyDescent="0.25">
      <c r="A1" s="25" t="s">
        <v>123</v>
      </c>
      <c r="B1" s="25"/>
      <c r="C1" s="25"/>
      <c r="D1" s="25"/>
    </row>
    <row r="2" spans="1:4" x14ac:dyDescent="0.25">
      <c r="A2" s="25" t="s">
        <v>1</v>
      </c>
      <c r="B2" s="25"/>
      <c r="C2" s="25" t="s">
        <v>2</v>
      </c>
      <c r="D2" s="25"/>
    </row>
    <row r="3" spans="1:4" ht="12" thickBot="1" x14ac:dyDescent="0.3"/>
    <row r="4" spans="1:4" x14ac:dyDescent="0.25">
      <c r="A4" s="19"/>
      <c r="B4" s="18"/>
      <c r="C4" s="6"/>
      <c r="D4" s="7"/>
    </row>
    <row r="5" spans="1:4" x14ac:dyDescent="0.25">
      <c r="A5" s="20" t="s">
        <v>74</v>
      </c>
      <c r="B5" s="16">
        <v>703</v>
      </c>
      <c r="C5" s="10" t="s">
        <v>83</v>
      </c>
      <c r="D5" s="22">
        <v>10000</v>
      </c>
    </row>
    <row r="6" spans="1:4" x14ac:dyDescent="0.25">
      <c r="A6" s="20" t="s">
        <v>75</v>
      </c>
      <c r="B6" s="16">
        <v>10916</v>
      </c>
      <c r="C6" s="10" t="s">
        <v>80</v>
      </c>
      <c r="D6" s="22">
        <v>10000</v>
      </c>
    </row>
    <row r="7" spans="1:4" x14ac:dyDescent="0.25">
      <c r="A7" s="20" t="s">
        <v>76</v>
      </c>
      <c r="B7" s="16">
        <v>14101</v>
      </c>
      <c r="C7" s="9" t="s">
        <v>77</v>
      </c>
      <c r="D7" s="22">
        <v>10000</v>
      </c>
    </row>
    <row r="8" spans="1:4" x14ac:dyDescent="0.25">
      <c r="A8" s="20" t="s">
        <v>77</v>
      </c>
      <c r="B8" s="16">
        <v>31147</v>
      </c>
      <c r="C8" s="9" t="s">
        <v>84</v>
      </c>
      <c r="D8" s="22">
        <v>10000</v>
      </c>
    </row>
    <row r="9" spans="1:4" x14ac:dyDescent="0.25">
      <c r="A9" s="20" t="s">
        <v>78</v>
      </c>
      <c r="B9" s="16">
        <v>74721</v>
      </c>
      <c r="C9" s="9" t="s">
        <v>76</v>
      </c>
      <c r="D9" s="22">
        <v>10000</v>
      </c>
    </row>
    <row r="10" spans="1:4" x14ac:dyDescent="0.25">
      <c r="A10" s="20" t="s">
        <v>79</v>
      </c>
      <c r="B10" s="16">
        <v>62544</v>
      </c>
      <c r="C10" s="9" t="s">
        <v>85</v>
      </c>
      <c r="D10" s="11">
        <v>6023</v>
      </c>
    </row>
    <row r="11" spans="1:4" x14ac:dyDescent="0.25">
      <c r="A11" s="20" t="s">
        <v>80</v>
      </c>
      <c r="B11" s="16">
        <v>62480</v>
      </c>
      <c r="C11" s="9" t="s">
        <v>86</v>
      </c>
      <c r="D11" s="22">
        <v>10000</v>
      </c>
    </row>
    <row r="12" spans="1:4" x14ac:dyDescent="0.25">
      <c r="A12" s="20" t="s">
        <v>81</v>
      </c>
      <c r="B12" s="16">
        <v>42356</v>
      </c>
      <c r="C12" s="9" t="s">
        <v>87</v>
      </c>
      <c r="D12" s="11">
        <v>6411</v>
      </c>
    </row>
    <row r="13" spans="1:4" x14ac:dyDescent="0.25">
      <c r="A13" s="20" t="s">
        <v>82</v>
      </c>
      <c r="B13" s="16">
        <v>35059</v>
      </c>
      <c r="C13" s="9" t="s">
        <v>88</v>
      </c>
      <c r="D13" s="11">
        <v>3493</v>
      </c>
    </row>
    <row r="14" spans="1:4" x14ac:dyDescent="0.25">
      <c r="A14" s="20"/>
      <c r="B14" s="16"/>
      <c r="C14" s="9" t="s">
        <v>89</v>
      </c>
      <c r="D14" s="11">
        <v>1055</v>
      </c>
    </row>
    <row r="15" spans="1:4" ht="12" thickBot="1" x14ac:dyDescent="0.3">
      <c r="A15" s="21" t="s">
        <v>113</v>
      </c>
      <c r="B15" s="17">
        <f>SUM(B5:B13)</f>
        <v>334027</v>
      </c>
      <c r="C15" s="13" t="s">
        <v>113</v>
      </c>
      <c r="D15" s="15">
        <f>SUM(D5:D14)</f>
        <v>76982</v>
      </c>
    </row>
  </sheetData>
  <mergeCells count="3">
    <mergeCell ref="A2:B2"/>
    <mergeCell ref="C2:D2"/>
    <mergeCell ref="A1:D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5661A-FAD8-4046-AC4D-2E986477CD52}">
  <dimension ref="A1:D23"/>
  <sheetViews>
    <sheetView topLeftCell="A10" zoomScale="120" zoomScaleNormal="120" workbookViewId="0">
      <selection activeCell="D32" sqref="D32"/>
    </sheetView>
  </sheetViews>
  <sheetFormatPr defaultRowHeight="14.5" x14ac:dyDescent="0.35"/>
  <cols>
    <col min="1" max="1" width="28.36328125" customWidth="1"/>
    <col min="3" max="3" width="31.1796875" customWidth="1"/>
  </cols>
  <sheetData>
    <row r="1" spans="1:4" x14ac:dyDescent="0.35">
      <c r="A1" s="26" t="s">
        <v>124</v>
      </c>
      <c r="B1" s="26"/>
      <c r="C1" s="26"/>
      <c r="D1" s="26"/>
    </row>
    <row r="2" spans="1:4" x14ac:dyDescent="0.35">
      <c r="A2" s="25" t="s">
        <v>1</v>
      </c>
      <c r="B2" s="25"/>
      <c r="C2" s="25" t="s">
        <v>2</v>
      </c>
      <c r="D2" s="25"/>
    </row>
    <row r="3" spans="1:4" ht="15" thickBot="1" x14ac:dyDescent="0.4">
      <c r="A3" s="1"/>
      <c r="B3" s="1"/>
      <c r="C3" s="1"/>
      <c r="D3" s="1"/>
    </row>
    <row r="4" spans="1:4" x14ac:dyDescent="0.35">
      <c r="A4" s="19"/>
      <c r="B4" s="18"/>
      <c r="C4" s="5"/>
      <c r="D4" s="7"/>
    </row>
    <row r="5" spans="1:4" x14ac:dyDescent="0.35">
      <c r="A5" s="20" t="s">
        <v>90</v>
      </c>
      <c r="B5" s="16">
        <v>92205</v>
      </c>
      <c r="C5" s="9" t="s">
        <v>90</v>
      </c>
      <c r="D5" s="22">
        <v>10000</v>
      </c>
    </row>
    <row r="6" spans="1:4" x14ac:dyDescent="0.35">
      <c r="A6" s="20" t="s">
        <v>95</v>
      </c>
      <c r="B6" s="16">
        <v>321</v>
      </c>
      <c r="C6" s="9" t="s">
        <v>95</v>
      </c>
      <c r="D6" s="11">
        <v>220</v>
      </c>
    </row>
    <row r="7" spans="1:4" x14ac:dyDescent="0.35">
      <c r="A7" s="20" t="s">
        <v>97</v>
      </c>
      <c r="B7" s="16">
        <v>42</v>
      </c>
      <c r="C7" s="9" t="s">
        <v>97</v>
      </c>
      <c r="D7" s="11">
        <v>39</v>
      </c>
    </row>
    <row r="8" spans="1:4" x14ac:dyDescent="0.35">
      <c r="A8" s="20" t="s">
        <v>91</v>
      </c>
      <c r="B8" s="16">
        <v>9742</v>
      </c>
      <c r="C8" s="9" t="s">
        <v>91</v>
      </c>
      <c r="D8" s="11">
        <v>2735</v>
      </c>
    </row>
    <row r="9" spans="1:4" x14ac:dyDescent="0.35">
      <c r="A9" s="20" t="s">
        <v>98</v>
      </c>
      <c r="B9" s="16">
        <v>160</v>
      </c>
      <c r="C9" s="9" t="s">
        <v>98</v>
      </c>
      <c r="D9" s="11">
        <v>892</v>
      </c>
    </row>
    <row r="10" spans="1:4" x14ac:dyDescent="0.35">
      <c r="A10" s="20" t="s">
        <v>92</v>
      </c>
      <c r="B10" s="16">
        <v>178</v>
      </c>
      <c r="C10" s="9" t="s">
        <v>92</v>
      </c>
      <c r="D10" s="11">
        <v>1367</v>
      </c>
    </row>
    <row r="11" spans="1:4" x14ac:dyDescent="0.35">
      <c r="A11" s="20" t="s">
        <v>151</v>
      </c>
      <c r="B11" s="16">
        <v>12</v>
      </c>
      <c r="C11" s="9" t="s">
        <v>151</v>
      </c>
      <c r="D11" s="11">
        <v>0</v>
      </c>
    </row>
    <row r="12" spans="1:4" x14ac:dyDescent="0.35">
      <c r="A12" s="20" t="s">
        <v>93</v>
      </c>
      <c r="B12" s="16">
        <v>1088</v>
      </c>
      <c r="C12" s="9" t="s">
        <v>93</v>
      </c>
      <c r="D12" s="11">
        <v>612</v>
      </c>
    </row>
    <row r="13" spans="1:4" x14ac:dyDescent="0.35">
      <c r="A13" s="20" t="s">
        <v>152</v>
      </c>
      <c r="B13" s="16">
        <v>211</v>
      </c>
      <c r="C13" s="9" t="s">
        <v>152</v>
      </c>
      <c r="D13" s="11">
        <v>123</v>
      </c>
    </row>
    <row r="14" spans="1:4" x14ac:dyDescent="0.35">
      <c r="A14" s="20" t="s">
        <v>153</v>
      </c>
      <c r="B14" s="16">
        <v>24</v>
      </c>
      <c r="C14" s="9" t="s">
        <v>153</v>
      </c>
      <c r="D14" s="11">
        <v>42</v>
      </c>
    </row>
    <row r="15" spans="1:4" x14ac:dyDescent="0.35">
      <c r="A15" s="20" t="s">
        <v>154</v>
      </c>
      <c r="B15" s="16">
        <v>43</v>
      </c>
      <c r="C15" s="9" t="s">
        <v>154</v>
      </c>
      <c r="D15" s="11">
        <v>7</v>
      </c>
    </row>
    <row r="16" spans="1:4" x14ac:dyDescent="0.35">
      <c r="A16" s="20" t="s">
        <v>94</v>
      </c>
      <c r="B16" s="16">
        <v>419</v>
      </c>
      <c r="C16" s="9" t="s">
        <v>94</v>
      </c>
      <c r="D16" s="11">
        <v>758</v>
      </c>
    </row>
    <row r="17" spans="1:4" x14ac:dyDescent="0.35">
      <c r="A17" s="20" t="s">
        <v>96</v>
      </c>
      <c r="B17" s="16">
        <v>203</v>
      </c>
      <c r="C17" s="9" t="s">
        <v>96</v>
      </c>
      <c r="D17" s="11">
        <v>209</v>
      </c>
    </row>
    <row r="18" spans="1:4" x14ac:dyDescent="0.35">
      <c r="A18" s="20" t="s">
        <v>155</v>
      </c>
      <c r="B18" s="16">
        <v>4</v>
      </c>
      <c r="C18" s="9" t="s">
        <v>155</v>
      </c>
      <c r="D18" s="11">
        <v>10</v>
      </c>
    </row>
    <row r="19" spans="1:4" x14ac:dyDescent="0.35">
      <c r="A19" s="20" t="s">
        <v>156</v>
      </c>
      <c r="B19" s="16">
        <v>21</v>
      </c>
      <c r="C19" s="9" t="s">
        <v>156</v>
      </c>
      <c r="D19" s="11">
        <v>109</v>
      </c>
    </row>
    <row r="20" spans="1:4" x14ac:dyDescent="0.35">
      <c r="A20" s="20" t="s">
        <v>157</v>
      </c>
      <c r="B20" s="16">
        <v>5</v>
      </c>
      <c r="C20" s="9" t="s">
        <v>157</v>
      </c>
      <c r="D20" s="11">
        <v>3</v>
      </c>
    </row>
    <row r="21" spans="1:4" x14ac:dyDescent="0.35">
      <c r="A21" s="20" t="s">
        <v>158</v>
      </c>
      <c r="B21" s="16">
        <v>1</v>
      </c>
      <c r="C21" s="9" t="s">
        <v>158</v>
      </c>
      <c r="D21" s="11">
        <v>0</v>
      </c>
    </row>
    <row r="22" spans="1:4" x14ac:dyDescent="0.35">
      <c r="A22" s="20" t="s">
        <v>159</v>
      </c>
      <c r="B22" s="16">
        <v>81</v>
      </c>
      <c r="C22" s="9" t="s">
        <v>159</v>
      </c>
      <c r="D22" s="11">
        <v>171</v>
      </c>
    </row>
    <row r="23" spans="1:4" ht="15" thickBot="1" x14ac:dyDescent="0.4">
      <c r="A23" s="21" t="s">
        <v>113</v>
      </c>
      <c r="B23" s="17">
        <f>SUM(B5:B22)</f>
        <v>104760</v>
      </c>
      <c r="C23" s="13" t="s">
        <v>113</v>
      </c>
      <c r="D23" s="15">
        <f>SUM(D5:D22)</f>
        <v>17297</v>
      </c>
    </row>
  </sheetData>
  <mergeCells count="3">
    <mergeCell ref="A2:B2"/>
    <mergeCell ref="C2:D2"/>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7EB1B-9B5C-47B6-B02D-052E3183BAC6}">
  <dimension ref="A1:D21"/>
  <sheetViews>
    <sheetView zoomScale="120" zoomScaleNormal="120" workbookViewId="0">
      <selection activeCell="G19" sqref="G19"/>
    </sheetView>
  </sheetViews>
  <sheetFormatPr defaultRowHeight="11.5" x14ac:dyDescent="0.25"/>
  <cols>
    <col min="1" max="1" width="28.6328125" style="1" customWidth="1"/>
    <col min="2" max="2" width="8.7265625" style="1"/>
    <col min="3" max="3" width="30.1796875" style="1" customWidth="1"/>
    <col min="4" max="16384" width="8.7265625" style="1"/>
  </cols>
  <sheetData>
    <row r="1" spans="1:4" x14ac:dyDescent="0.25">
      <c r="A1" s="25" t="s">
        <v>125</v>
      </c>
      <c r="B1" s="25"/>
      <c r="C1" s="25"/>
      <c r="D1" s="25"/>
    </row>
    <row r="2" spans="1:4" x14ac:dyDescent="0.25">
      <c r="A2" s="25" t="s">
        <v>1</v>
      </c>
      <c r="B2" s="25"/>
      <c r="C2" s="25" t="s">
        <v>2</v>
      </c>
      <c r="D2" s="25"/>
    </row>
    <row r="3" spans="1:4" ht="12" thickBot="1" x14ac:dyDescent="0.3"/>
    <row r="4" spans="1:4" x14ac:dyDescent="0.25">
      <c r="A4" s="19"/>
      <c r="B4" s="18"/>
      <c r="C4" s="5"/>
      <c r="D4" s="24"/>
    </row>
    <row r="5" spans="1:4" x14ac:dyDescent="0.25">
      <c r="A5" s="20" t="s">
        <v>99</v>
      </c>
      <c r="B5" s="16">
        <v>67</v>
      </c>
      <c r="C5" s="9" t="s">
        <v>114</v>
      </c>
      <c r="D5" s="22">
        <v>10000</v>
      </c>
    </row>
    <row r="6" spans="1:4" x14ac:dyDescent="0.25">
      <c r="A6" s="20" t="s">
        <v>100</v>
      </c>
      <c r="B6" s="16">
        <v>15</v>
      </c>
      <c r="C6" s="9" t="s">
        <v>109</v>
      </c>
      <c r="D6" s="22">
        <v>10000</v>
      </c>
    </row>
    <row r="7" spans="1:4" x14ac:dyDescent="0.25">
      <c r="A7" s="20" t="s">
        <v>101</v>
      </c>
      <c r="B7" s="16">
        <v>218</v>
      </c>
      <c r="C7" s="9" t="s">
        <v>115</v>
      </c>
      <c r="D7" s="22">
        <v>10000</v>
      </c>
    </row>
    <row r="8" spans="1:4" x14ac:dyDescent="0.25">
      <c r="A8" s="20" t="s">
        <v>102</v>
      </c>
      <c r="B8" s="16">
        <v>240</v>
      </c>
      <c r="C8" s="9" t="s">
        <v>116</v>
      </c>
      <c r="D8" s="11">
        <v>9091</v>
      </c>
    </row>
    <row r="9" spans="1:4" x14ac:dyDescent="0.25">
      <c r="A9" s="20" t="s">
        <v>103</v>
      </c>
      <c r="B9" s="16">
        <v>6</v>
      </c>
      <c r="C9" s="9" t="s">
        <v>58</v>
      </c>
      <c r="D9" s="11">
        <v>4279</v>
      </c>
    </row>
    <row r="10" spans="1:4" x14ac:dyDescent="0.25">
      <c r="A10" s="20" t="s">
        <v>104</v>
      </c>
      <c r="B10" s="16">
        <v>273</v>
      </c>
      <c r="C10" s="9" t="s">
        <v>117</v>
      </c>
      <c r="D10" s="11">
        <v>1704</v>
      </c>
    </row>
    <row r="11" spans="1:4" x14ac:dyDescent="0.25">
      <c r="A11" s="20" t="s">
        <v>105</v>
      </c>
      <c r="B11" s="16">
        <v>14</v>
      </c>
      <c r="C11" s="9" t="s">
        <v>118</v>
      </c>
      <c r="D11" s="11">
        <v>1280</v>
      </c>
    </row>
    <row r="12" spans="1:4" x14ac:dyDescent="0.25">
      <c r="A12" s="20" t="s">
        <v>106</v>
      </c>
      <c r="B12" s="16">
        <v>5769</v>
      </c>
      <c r="C12" s="9" t="s">
        <v>112</v>
      </c>
      <c r="D12" s="11">
        <v>725</v>
      </c>
    </row>
    <row r="13" spans="1:4" x14ac:dyDescent="0.25">
      <c r="A13" s="20" t="s">
        <v>45</v>
      </c>
      <c r="B13" s="16">
        <v>146</v>
      </c>
      <c r="C13" s="9" t="s">
        <v>119</v>
      </c>
      <c r="D13" s="11">
        <v>576</v>
      </c>
    </row>
    <row r="14" spans="1:4" x14ac:dyDescent="0.25">
      <c r="A14" s="20" t="s">
        <v>107</v>
      </c>
      <c r="B14" s="16">
        <v>56</v>
      </c>
      <c r="C14" s="9" t="s">
        <v>120</v>
      </c>
      <c r="D14" s="11">
        <v>32</v>
      </c>
    </row>
    <row r="15" spans="1:4" x14ac:dyDescent="0.25">
      <c r="A15" s="20" t="s">
        <v>108</v>
      </c>
      <c r="B15" s="16">
        <v>5</v>
      </c>
      <c r="C15" s="9"/>
      <c r="D15" s="11"/>
    </row>
    <row r="16" spans="1:4" x14ac:dyDescent="0.25">
      <c r="A16" s="20" t="s">
        <v>109</v>
      </c>
      <c r="B16" s="16">
        <v>17334</v>
      </c>
      <c r="C16" s="9"/>
      <c r="D16" s="11"/>
    </row>
    <row r="17" spans="1:4" x14ac:dyDescent="0.25">
      <c r="A17" s="20" t="s">
        <v>110</v>
      </c>
      <c r="B17" s="16">
        <v>54938</v>
      </c>
      <c r="C17" s="9"/>
      <c r="D17" s="11"/>
    </row>
    <row r="18" spans="1:4" x14ac:dyDescent="0.25">
      <c r="A18" s="20" t="s">
        <v>111</v>
      </c>
      <c r="B18" s="16">
        <v>24</v>
      </c>
      <c r="C18" s="9"/>
      <c r="D18" s="11"/>
    </row>
    <row r="19" spans="1:4" x14ac:dyDescent="0.25">
      <c r="A19" s="20" t="s">
        <v>112</v>
      </c>
      <c r="B19" s="16">
        <v>1811</v>
      </c>
      <c r="C19" s="9"/>
      <c r="D19" s="11"/>
    </row>
    <row r="20" spans="1:4" x14ac:dyDescent="0.25">
      <c r="A20" s="20" t="s">
        <v>143</v>
      </c>
      <c r="B20" s="16">
        <v>12563</v>
      </c>
      <c r="C20" s="9"/>
      <c r="D20" s="11"/>
    </row>
    <row r="21" spans="1:4" ht="12" thickBot="1" x14ac:dyDescent="0.3">
      <c r="A21" s="21" t="s">
        <v>113</v>
      </c>
      <c r="B21" s="17">
        <f>SUM(B4:B20)</f>
        <v>93479</v>
      </c>
      <c r="C21" s="13" t="s">
        <v>113</v>
      </c>
      <c r="D21" s="15">
        <f>SUM(D5:D19)</f>
        <v>47687</v>
      </c>
    </row>
  </sheetData>
  <mergeCells count="3">
    <mergeCell ref="A2:B2"/>
    <mergeCell ref="C2:D2"/>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036F9-75DE-4DA1-B20A-A2B16ED50B29}">
  <dimension ref="A1:G41"/>
  <sheetViews>
    <sheetView topLeftCell="A31" zoomScale="120" zoomScaleNormal="120" workbookViewId="0">
      <selection activeCell="I11" sqref="I11"/>
    </sheetView>
  </sheetViews>
  <sheetFormatPr defaultRowHeight="11.5" x14ac:dyDescent="0.25"/>
  <cols>
    <col min="1" max="1" width="25.7265625" style="1" customWidth="1"/>
    <col min="2" max="2" width="29.81640625" style="1" customWidth="1"/>
    <col min="3" max="3" width="8.7265625" style="1"/>
    <col min="4" max="4" width="26.7265625" style="1" customWidth="1"/>
    <col min="5" max="16384" width="8.7265625" style="1"/>
  </cols>
  <sheetData>
    <row r="1" spans="1:7" x14ac:dyDescent="0.25">
      <c r="B1" s="25" t="s">
        <v>1</v>
      </c>
      <c r="C1" s="25"/>
      <c r="D1" s="25" t="s">
        <v>2</v>
      </c>
      <c r="E1" s="25"/>
    </row>
    <row r="3" spans="1:7" x14ac:dyDescent="0.25">
      <c r="A3" s="1" t="s">
        <v>5</v>
      </c>
      <c r="C3" s="4"/>
      <c r="D3" s="4"/>
      <c r="E3" s="4"/>
    </row>
    <row r="4" spans="1:7" x14ac:dyDescent="0.25">
      <c r="B4" s="1" t="s">
        <v>6</v>
      </c>
      <c r="C4" s="4">
        <v>9523</v>
      </c>
      <c r="D4" s="4" t="s">
        <v>16</v>
      </c>
      <c r="E4" s="4">
        <v>13827</v>
      </c>
    </row>
    <row r="5" spans="1:7" x14ac:dyDescent="0.25">
      <c r="B5" s="1" t="s">
        <v>7</v>
      </c>
      <c r="C5" s="4">
        <v>4142</v>
      </c>
      <c r="D5" s="4" t="s">
        <v>17</v>
      </c>
      <c r="E5" s="4">
        <v>9468</v>
      </c>
    </row>
    <row r="6" spans="1:7" x14ac:dyDescent="0.25">
      <c r="B6" s="1" t="s">
        <v>8</v>
      </c>
      <c r="C6" s="4">
        <v>10535</v>
      </c>
      <c r="D6" s="4" t="s">
        <v>18</v>
      </c>
      <c r="E6" s="4">
        <v>3122</v>
      </c>
    </row>
    <row r="7" spans="1:7" x14ac:dyDescent="0.25">
      <c r="B7" s="1" t="s">
        <v>9</v>
      </c>
      <c r="C7" s="4">
        <v>13284</v>
      </c>
      <c r="D7" s="4" t="s">
        <v>19</v>
      </c>
      <c r="E7" s="4">
        <v>4032</v>
      </c>
    </row>
    <row r="8" spans="1:7" x14ac:dyDescent="0.25">
      <c r="B8" s="1" t="s">
        <v>10</v>
      </c>
      <c r="C8" s="4">
        <v>10619</v>
      </c>
      <c r="D8" s="4" t="s">
        <v>9</v>
      </c>
      <c r="E8" s="4">
        <v>9246</v>
      </c>
    </row>
    <row r="9" spans="1:7" x14ac:dyDescent="0.25">
      <c r="B9" s="1" t="s">
        <v>11</v>
      </c>
      <c r="C9" s="4">
        <v>11868</v>
      </c>
      <c r="D9" s="4" t="s">
        <v>20</v>
      </c>
      <c r="E9" s="4">
        <v>5082</v>
      </c>
    </row>
    <row r="10" spans="1:7" x14ac:dyDescent="0.25">
      <c r="B10" s="1" t="s">
        <v>12</v>
      </c>
      <c r="C10" s="4">
        <v>8432</v>
      </c>
      <c r="D10" s="4" t="s">
        <v>21</v>
      </c>
      <c r="E10" s="4">
        <v>7979</v>
      </c>
    </row>
    <row r="11" spans="1:7" x14ac:dyDescent="0.25">
      <c r="B11" s="1" t="s">
        <v>13</v>
      </c>
      <c r="C11" s="4">
        <v>45385</v>
      </c>
      <c r="D11" s="4" t="s">
        <v>22</v>
      </c>
      <c r="E11" s="4">
        <v>461</v>
      </c>
    </row>
    <row r="12" spans="1:7" x14ac:dyDescent="0.25">
      <c r="B12" s="1" t="s">
        <v>14</v>
      </c>
      <c r="C12" s="4">
        <v>9436</v>
      </c>
      <c r="D12" s="4" t="s">
        <v>23</v>
      </c>
      <c r="E12" s="4">
        <v>13283</v>
      </c>
    </row>
    <row r="13" spans="1:7" x14ac:dyDescent="0.25">
      <c r="B13" s="1" t="s">
        <v>15</v>
      </c>
      <c r="C13" s="4">
        <v>3107</v>
      </c>
      <c r="D13" s="4" t="s">
        <v>24</v>
      </c>
      <c r="E13" s="4">
        <v>8013</v>
      </c>
    </row>
    <row r="14" spans="1:7" x14ac:dyDescent="0.25">
      <c r="C14" s="4"/>
      <c r="D14" s="4" t="s">
        <v>25</v>
      </c>
      <c r="E14" s="4">
        <v>10597</v>
      </c>
    </row>
    <row r="15" spans="1:7" x14ac:dyDescent="0.25">
      <c r="C15" s="4"/>
      <c r="D15" s="4" t="s">
        <v>26</v>
      </c>
      <c r="E15" s="4">
        <v>53</v>
      </c>
    </row>
    <row r="16" spans="1:7" x14ac:dyDescent="0.25">
      <c r="C16" s="4"/>
      <c r="D16" s="4" t="s">
        <v>27</v>
      </c>
      <c r="E16" s="4">
        <v>8575</v>
      </c>
      <c r="F16" s="4">
        <f>SUM(C4:C13)</f>
        <v>126331</v>
      </c>
      <c r="G16" s="4">
        <f>SUM(E4:E16)</f>
        <v>93738</v>
      </c>
    </row>
    <row r="17" spans="1:5" x14ac:dyDescent="0.25">
      <c r="A17" s="1" t="s">
        <v>28</v>
      </c>
      <c r="C17" s="4"/>
      <c r="D17" s="4"/>
      <c r="E17" s="4"/>
    </row>
    <row r="18" spans="1:5" x14ac:dyDescent="0.25">
      <c r="B18" s="1" t="s">
        <v>29</v>
      </c>
      <c r="C18" s="4">
        <v>7526</v>
      </c>
      <c r="D18" s="4" t="s">
        <v>53</v>
      </c>
      <c r="E18" s="4">
        <v>17817</v>
      </c>
    </row>
    <row r="19" spans="1:5" x14ac:dyDescent="0.25">
      <c r="B19" s="1" t="s">
        <v>30</v>
      </c>
      <c r="C19" s="4">
        <v>2505</v>
      </c>
      <c r="D19" s="4" t="s">
        <v>30</v>
      </c>
      <c r="E19" s="4">
        <v>4075</v>
      </c>
    </row>
    <row r="20" spans="1:5" x14ac:dyDescent="0.25">
      <c r="B20" s="1" t="s">
        <v>31</v>
      </c>
      <c r="C20" s="4">
        <v>3477</v>
      </c>
      <c r="D20" s="4" t="s">
        <v>32</v>
      </c>
      <c r="E20" s="4">
        <v>1737</v>
      </c>
    </row>
    <row r="21" spans="1:5" x14ac:dyDescent="0.25">
      <c r="B21" s="1" t="s">
        <v>32</v>
      </c>
      <c r="C21" s="4">
        <v>1799</v>
      </c>
      <c r="D21" s="4" t="s">
        <v>54</v>
      </c>
      <c r="E21" s="4">
        <v>637</v>
      </c>
    </row>
    <row r="22" spans="1:5" x14ac:dyDescent="0.25">
      <c r="B22" s="1" t="s">
        <v>33</v>
      </c>
      <c r="C22" s="4">
        <v>6713</v>
      </c>
      <c r="D22" s="4" t="s">
        <v>55</v>
      </c>
      <c r="E22" s="4">
        <v>7941</v>
      </c>
    </row>
    <row r="23" spans="1:5" x14ac:dyDescent="0.25">
      <c r="B23" s="1" t="s">
        <v>34</v>
      </c>
      <c r="C23" s="4">
        <v>1168</v>
      </c>
      <c r="D23" s="4" t="s">
        <v>56</v>
      </c>
      <c r="E23" s="4">
        <v>5158</v>
      </c>
    </row>
    <row r="24" spans="1:5" x14ac:dyDescent="0.25">
      <c r="B24" s="1" t="s">
        <v>35</v>
      </c>
      <c r="C24" s="4">
        <v>2420</v>
      </c>
      <c r="D24" s="4" t="s">
        <v>57</v>
      </c>
      <c r="E24" s="4">
        <v>578</v>
      </c>
    </row>
    <row r="25" spans="1:5" x14ac:dyDescent="0.25">
      <c r="B25" s="1" t="s">
        <v>36</v>
      </c>
      <c r="C25" s="4">
        <v>985</v>
      </c>
      <c r="D25" s="4" t="s">
        <v>70</v>
      </c>
      <c r="E25" s="4">
        <v>3766</v>
      </c>
    </row>
    <row r="26" spans="1:5" x14ac:dyDescent="0.25">
      <c r="B26" s="1" t="s">
        <v>37</v>
      </c>
      <c r="C26" s="4">
        <v>29</v>
      </c>
      <c r="D26" s="4" t="s">
        <v>58</v>
      </c>
      <c r="E26" s="4">
        <v>2678</v>
      </c>
    </row>
    <row r="27" spans="1:5" x14ac:dyDescent="0.25">
      <c r="B27" s="1" t="s">
        <v>38</v>
      </c>
      <c r="C27" s="4">
        <v>190</v>
      </c>
      <c r="D27" s="4" t="s">
        <v>61</v>
      </c>
      <c r="E27" s="4">
        <v>7196</v>
      </c>
    </row>
    <row r="28" spans="1:5" x14ac:dyDescent="0.25">
      <c r="B28" s="1" t="s">
        <v>39</v>
      </c>
      <c r="C28" s="4">
        <v>11</v>
      </c>
      <c r="D28" s="4" t="s">
        <v>62</v>
      </c>
      <c r="E28" s="4">
        <v>1849</v>
      </c>
    </row>
    <row r="29" spans="1:5" x14ac:dyDescent="0.25">
      <c r="B29" s="1" t="s">
        <v>40</v>
      </c>
      <c r="C29" s="4">
        <v>1469</v>
      </c>
      <c r="D29" s="4" t="s">
        <v>63</v>
      </c>
      <c r="E29" s="4">
        <v>9269</v>
      </c>
    </row>
    <row r="30" spans="1:5" x14ac:dyDescent="0.25">
      <c r="B30" s="1" t="s">
        <v>41</v>
      </c>
      <c r="C30" s="4">
        <v>9055</v>
      </c>
      <c r="D30" s="4" t="s">
        <v>64</v>
      </c>
      <c r="E30" s="4">
        <v>12093</v>
      </c>
    </row>
    <row r="31" spans="1:5" x14ac:dyDescent="0.25">
      <c r="B31" s="1" t="s">
        <v>42</v>
      </c>
      <c r="C31" s="4">
        <v>594</v>
      </c>
      <c r="D31" s="4" t="s">
        <v>59</v>
      </c>
      <c r="E31" s="4">
        <v>4430</v>
      </c>
    </row>
    <row r="32" spans="1:5" x14ac:dyDescent="0.25">
      <c r="B32" s="1" t="s">
        <v>43</v>
      </c>
      <c r="C32" s="4">
        <v>4667</v>
      </c>
      <c r="D32" s="4" t="s">
        <v>65</v>
      </c>
      <c r="E32" s="4">
        <v>4343</v>
      </c>
    </row>
    <row r="33" spans="2:7" x14ac:dyDescent="0.25">
      <c r="B33" s="1" t="s">
        <v>44</v>
      </c>
      <c r="C33" s="4">
        <v>10484</v>
      </c>
      <c r="D33" s="4" t="s">
        <v>66</v>
      </c>
      <c r="E33" s="4">
        <v>10105</v>
      </c>
    </row>
    <row r="34" spans="2:7" x14ac:dyDescent="0.25">
      <c r="B34" s="1" t="s">
        <v>45</v>
      </c>
      <c r="C34" s="4">
        <v>22473</v>
      </c>
      <c r="D34" s="4" t="s">
        <v>48</v>
      </c>
      <c r="E34" s="4">
        <v>1038</v>
      </c>
    </row>
    <row r="35" spans="2:7" x14ac:dyDescent="0.25">
      <c r="B35" s="1" t="s">
        <v>46</v>
      </c>
      <c r="C35" s="4">
        <v>988</v>
      </c>
      <c r="D35" s="4" t="s">
        <v>67</v>
      </c>
      <c r="E35" s="4">
        <v>1194</v>
      </c>
    </row>
    <row r="36" spans="2:7" x14ac:dyDescent="0.25">
      <c r="B36" s="1" t="s">
        <v>47</v>
      </c>
      <c r="C36" s="4">
        <v>17804</v>
      </c>
      <c r="D36" s="4" t="s">
        <v>50</v>
      </c>
      <c r="E36" s="4">
        <v>893</v>
      </c>
    </row>
    <row r="37" spans="2:7" x14ac:dyDescent="0.25">
      <c r="B37" s="1" t="s">
        <v>48</v>
      </c>
      <c r="C37" s="4">
        <v>7484</v>
      </c>
      <c r="D37" s="4" t="s">
        <v>68</v>
      </c>
      <c r="E37" s="4">
        <v>3648</v>
      </c>
    </row>
    <row r="38" spans="2:7" x14ac:dyDescent="0.25">
      <c r="B38" s="1" t="s">
        <v>49</v>
      </c>
      <c r="C38" s="4">
        <v>446</v>
      </c>
      <c r="D38" s="4" t="s">
        <v>60</v>
      </c>
      <c r="E38" s="4">
        <v>7336</v>
      </c>
    </row>
    <row r="39" spans="2:7" x14ac:dyDescent="0.25">
      <c r="B39" s="1" t="s">
        <v>50</v>
      </c>
      <c r="C39" s="4">
        <v>85</v>
      </c>
      <c r="D39" s="4" t="s">
        <v>69</v>
      </c>
      <c r="E39" s="4">
        <v>3350</v>
      </c>
    </row>
    <row r="40" spans="2:7" x14ac:dyDescent="0.25">
      <c r="B40" s="1" t="s">
        <v>51</v>
      </c>
      <c r="C40" s="4">
        <v>4464</v>
      </c>
      <c r="D40" s="4"/>
      <c r="E40" s="4"/>
    </row>
    <row r="41" spans="2:7" x14ac:dyDescent="0.25">
      <c r="B41" s="1" t="s">
        <v>52</v>
      </c>
      <c r="C41" s="4">
        <v>1044</v>
      </c>
      <c r="D41" s="4"/>
      <c r="E41" s="4"/>
      <c r="F41" s="4">
        <f>SUM(C18:C41)</f>
        <v>107880</v>
      </c>
      <c r="G41" s="4">
        <f>SUM(E18:E41)</f>
        <v>111131</v>
      </c>
    </row>
  </sheetData>
  <mergeCells count="2">
    <mergeCell ref="B1:C1"/>
    <mergeCell ref="D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GeneralInfo</vt:lpstr>
      <vt:lpstr>HomePage</vt:lpstr>
      <vt:lpstr>#DisciplinesSubjects</vt:lpstr>
      <vt:lpstr>#MaterialsType</vt:lpstr>
      <vt:lpstr>#AudienceLevel</vt:lpstr>
      <vt:lpstr>#Language</vt:lpstr>
      <vt:lpstr>#Format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apavani</dc:creator>
  <cp:lastModifiedBy>apavani</cp:lastModifiedBy>
  <dcterms:created xsi:type="dcterms:W3CDTF">2025-04-29T16:58:08Z</dcterms:created>
  <dcterms:modified xsi:type="dcterms:W3CDTF">2025-05-04T20:00:38Z</dcterms:modified>
</cp:coreProperties>
</file>